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8_{50EAFC6D-FB94-4393-9880-6ED37E4AA65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Sheet1!$A$8:$K$29</definedName>
  </definedNames>
  <calcPr calcId="191029"/>
</workbook>
</file>

<file path=xl/calcChain.xml><?xml version="1.0" encoding="utf-8"?>
<calcChain xmlns="http://schemas.openxmlformats.org/spreadsheetml/2006/main">
  <c r="H30" i="1" l="1"/>
  <c r="I30" i="1"/>
  <c r="J30" i="1"/>
  <c r="D30" i="1"/>
  <c r="E30" i="1"/>
  <c r="F30" i="1"/>
  <c r="C30" i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  <c r="G30" i="1" l="1"/>
  <c r="K30" i="1"/>
</calcChain>
</file>

<file path=xl/sharedStrings.xml><?xml version="1.0" encoding="utf-8"?>
<sst xmlns="http://schemas.openxmlformats.org/spreadsheetml/2006/main" count="42" uniqueCount="42">
  <si>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</si>
  <si>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</si>
  <si>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</si>
  <si>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</si>
  <si>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</si>
  <si>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</si>
  <si>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</si>
  <si>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</si>
  <si>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</si>
  <si>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</si>
  <si>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</si>
  <si>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</si>
  <si>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</si>
  <si>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</si>
  <si>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</si>
  <si>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</si>
  <si>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</si>
  <si>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</si>
  <si>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</si>
  <si>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</si>
  <si>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</si>
  <si>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</si>
  <si>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</si>
  <si>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</si>
  <si>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</si>
  <si>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</si>
  <si>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</si>
  <si>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</si>
  <si>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</si>
  <si>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</si>
  <si>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</si>
  <si>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</si>
  <si>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</si>
  <si>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</si>
  <si>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</si>
  <si>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</si>
  <si>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</si>
  <si>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</si>
  <si>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</si>
  <si>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April-2021</t>
  </si>
  <si>
    <t>Period: 1 Month (Eg. 1st March'2021 to 31th March'2021)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</si>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</sst>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</cellStyleXfs>
  <cellXfs count="51">
    <xf numFmtId="0" fontId="0" fillId="0" borderId="0" xfId="0"/>
    <xf numFmtId="0" fontId="3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 readingOrder="1"/>
    </xf>
    <xf numFmtId="0" fontId="9" fillId="0" borderId="6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9" fillId="0" borderId="7" xfId="3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1" fontId="0" fillId="0" borderId="7" xfId="0" applyNumberForma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10" fontId="0" fillId="0" borderId="11" xfId="1" applyNumberFormat="1" applyFont="1" applyBorder="1" applyAlignment="1">
      <alignment horizontal="center" vertical="center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horizontal="left" vertical="top" wrapText="1"/>
    </xf>
    <xf numFmtId="0" fontId="5" fillId="0" borderId="14" xfId="2" applyFont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 wrapText="1" readingOrder="1"/>
    </xf>
    <xf numFmtId="10" fontId="0" fillId="0" borderId="13" xfId="1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 readingOrder="1"/>
    </xf>
    <xf numFmtId="10" fontId="0" fillId="0" borderId="16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 readingOrder="1"/>
    </xf>
  </cellXfs>
  <cellStyles count="5">
    <cellStyle name="Normal" xfId="0" builtinId="0"/>
    <cellStyle name="Normal 2" xfId="4" xr:uid="{00000000-0005-0000-0000-000001000000}"/>
    <cellStyle name="Normal 2 2" xfId="3" xr:uid="{00000000-0005-0000-0000-000002000000}"/>
    <cellStyle name="Normal 3" xfId="2" xr:uid="{00000000-0005-0000-0000-000003000000}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="90" zoomScaleNormal="90" workbookViewId="0">
      <selection activeCell="M8" sqref="M8"/>
    </sheetView>
  </sheetViews>
  <sheetFormatPr defaultRowHeight="15" x14ac:dyDescent="0.25"/>
  <cols>
    <col min="1" max="1" width="6.7109375" customWidth="1"/>
    <col min="2" max="2" width="19.5703125" customWidth="1"/>
    <col min="3" max="3" width="22.42578125" customWidth="1"/>
    <col min="4" max="4" width="11.28515625" customWidth="1"/>
    <col min="5" max="6" width="8.42578125" bestFit="1" customWidth="1"/>
    <col min="9" max="11" width="8.42578125" bestFit="1" customWidth="1"/>
  </cols>
  <sheetData>
    <row r="1" spans="1:1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5">
      <c r="A4" s="1" t="s">
        <v>3</v>
      </c>
      <c r="B4" s="2"/>
      <c r="C4" s="2" t="s">
        <v>4</v>
      </c>
      <c r="D4" s="2"/>
      <c r="E4" s="2"/>
      <c r="F4" s="2"/>
      <c r="G4" s="3"/>
      <c r="H4" s="2"/>
      <c r="I4" s="2"/>
      <c r="J4" s="2"/>
      <c r="K4" s="4"/>
    </row>
    <row r="5" spans="1:11" x14ac:dyDescent="0.25">
      <c r="A5" s="29" t="s">
        <v>5</v>
      </c>
      <c r="B5" s="5"/>
      <c r="C5" s="5" t="s">
        <v>6</v>
      </c>
      <c r="D5" s="5"/>
      <c r="E5" s="5"/>
      <c r="F5" s="5"/>
      <c r="G5" s="6"/>
      <c r="H5" s="7"/>
      <c r="I5" s="8"/>
      <c r="J5" s="7"/>
      <c r="K5" s="30"/>
    </row>
    <row r="6" spans="1:11" x14ac:dyDescent="0.25">
      <c r="A6" s="29" t="s">
        <v>39</v>
      </c>
      <c r="B6" s="5"/>
      <c r="C6" s="5"/>
      <c r="D6" s="5"/>
      <c r="E6" s="5"/>
      <c r="F6" s="5"/>
      <c r="G6" s="5"/>
      <c r="H6" s="7"/>
      <c r="I6" s="8"/>
      <c r="J6" s="7"/>
      <c r="K6" s="30"/>
    </row>
    <row r="7" spans="1:11" x14ac:dyDescent="0.25">
      <c r="A7" s="47" t="s">
        <v>40</v>
      </c>
      <c r="B7" s="48"/>
      <c r="C7" s="48"/>
      <c r="D7" s="48"/>
      <c r="E7" s="20"/>
      <c r="F7" s="20"/>
      <c r="G7" s="20"/>
      <c r="H7" s="9"/>
      <c r="I7" s="20"/>
      <c r="J7" s="9"/>
      <c r="K7" s="31"/>
    </row>
    <row r="8" spans="1:11" ht="120" x14ac:dyDescent="0.25">
      <c r="A8" s="32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0" t="s">
        <v>16</v>
      </c>
      <c r="K8" s="33" t="s">
        <v>17</v>
      </c>
    </row>
    <row r="9" spans="1:11" ht="16.5" x14ac:dyDescent="0.25">
      <c r="A9" s="34">
        <v>1</v>
      </c>
      <c r="B9" s="11" t="s">
        <v>18</v>
      </c>
      <c r="C9" s="12">
        <v>0</v>
      </c>
      <c r="D9" s="12">
        <v>125</v>
      </c>
      <c r="E9" s="12">
        <v>125</v>
      </c>
      <c r="F9" s="12">
        <v>125</v>
      </c>
      <c r="G9" s="13">
        <f>F9*0.03</f>
        <v>3.75</v>
      </c>
      <c r="H9" s="12">
        <v>0</v>
      </c>
      <c r="I9" s="12">
        <v>125</v>
      </c>
      <c r="J9" s="12">
        <v>0</v>
      </c>
      <c r="K9" s="35">
        <f>I9/F9</f>
        <v>1</v>
      </c>
    </row>
    <row r="10" spans="1:11" ht="16.5" x14ac:dyDescent="0.25">
      <c r="A10" s="34">
        <v>2</v>
      </c>
      <c r="B10" s="11" t="s">
        <v>19</v>
      </c>
      <c r="C10" s="12">
        <v>18</v>
      </c>
      <c r="D10" s="14">
        <v>1974</v>
      </c>
      <c r="E10" s="12">
        <v>1992</v>
      </c>
      <c r="F10" s="14">
        <v>1970</v>
      </c>
      <c r="G10" s="13">
        <f t="shared" ref="G10:G29" si="0">F10*0.03</f>
        <v>59.099999999999994</v>
      </c>
      <c r="H10" s="12">
        <v>22</v>
      </c>
      <c r="I10" s="12">
        <v>1952</v>
      </c>
      <c r="J10" s="12">
        <v>18</v>
      </c>
      <c r="K10" s="35">
        <f t="shared" ref="K10:K29" si="1">I10/F10</f>
        <v>0.99086294416243659</v>
      </c>
    </row>
    <row r="11" spans="1:11" ht="16.5" x14ac:dyDescent="0.25">
      <c r="A11" s="34">
        <v>3</v>
      </c>
      <c r="B11" s="11" t="s">
        <v>20</v>
      </c>
      <c r="C11" s="14">
        <v>2</v>
      </c>
      <c r="D11" s="14">
        <v>183</v>
      </c>
      <c r="E11" s="15">
        <v>185</v>
      </c>
      <c r="F11" s="14">
        <v>181</v>
      </c>
      <c r="G11" s="13">
        <f t="shared" si="0"/>
        <v>5.43</v>
      </c>
      <c r="H11" s="14">
        <v>4</v>
      </c>
      <c r="I11" s="14">
        <v>181</v>
      </c>
      <c r="J11" s="14">
        <v>0</v>
      </c>
      <c r="K11" s="35">
        <f t="shared" si="1"/>
        <v>1</v>
      </c>
    </row>
    <row r="12" spans="1:11" ht="16.5" x14ac:dyDescent="0.25">
      <c r="A12" s="34">
        <v>4</v>
      </c>
      <c r="B12" s="11" t="s">
        <v>21</v>
      </c>
      <c r="C12" s="12">
        <v>0</v>
      </c>
      <c r="D12" s="12">
        <v>1024</v>
      </c>
      <c r="E12" s="12">
        <v>1024</v>
      </c>
      <c r="F12" s="12">
        <v>1024</v>
      </c>
      <c r="G12" s="13">
        <f t="shared" si="0"/>
        <v>30.72</v>
      </c>
      <c r="H12" s="12">
        <v>0</v>
      </c>
      <c r="I12" s="12">
        <v>1024</v>
      </c>
      <c r="J12" s="12">
        <v>0</v>
      </c>
      <c r="K12" s="35">
        <f t="shared" si="1"/>
        <v>1</v>
      </c>
    </row>
    <row r="13" spans="1:11" ht="16.5" x14ac:dyDescent="0.25">
      <c r="A13" s="34">
        <v>5</v>
      </c>
      <c r="B13" s="11" t="s">
        <v>22</v>
      </c>
      <c r="C13" s="12">
        <v>0</v>
      </c>
      <c r="D13" s="12">
        <v>1430</v>
      </c>
      <c r="E13" s="12">
        <v>1430</v>
      </c>
      <c r="F13" s="12">
        <v>1430</v>
      </c>
      <c r="G13" s="13">
        <f t="shared" si="0"/>
        <v>42.9</v>
      </c>
      <c r="H13" s="12">
        <v>0</v>
      </c>
      <c r="I13" s="12">
        <v>1430</v>
      </c>
      <c r="J13" s="14">
        <v>0</v>
      </c>
      <c r="K13" s="35">
        <f t="shared" si="1"/>
        <v>1</v>
      </c>
    </row>
    <row r="14" spans="1:11" ht="16.5" x14ac:dyDescent="0.25">
      <c r="A14" s="34">
        <v>6</v>
      </c>
      <c r="B14" s="11" t="s">
        <v>23</v>
      </c>
      <c r="C14" s="16">
        <v>91</v>
      </c>
      <c r="D14" s="12">
        <v>11711</v>
      </c>
      <c r="E14" s="12">
        <v>11802</v>
      </c>
      <c r="F14" s="12">
        <v>11671</v>
      </c>
      <c r="G14" s="13">
        <f t="shared" si="0"/>
        <v>350.13</v>
      </c>
      <c r="H14" s="16">
        <v>131</v>
      </c>
      <c r="I14" s="12">
        <v>9166</v>
      </c>
      <c r="J14" s="12">
        <v>2505</v>
      </c>
      <c r="K14" s="35">
        <f t="shared" si="1"/>
        <v>0.78536543569531314</v>
      </c>
    </row>
    <row r="15" spans="1:11" ht="16.5" x14ac:dyDescent="0.25">
      <c r="A15" s="34">
        <v>7</v>
      </c>
      <c r="B15" s="17" t="s">
        <v>24</v>
      </c>
      <c r="C15" s="12">
        <v>0</v>
      </c>
      <c r="D15" s="12">
        <v>142</v>
      </c>
      <c r="E15" s="12">
        <v>142</v>
      </c>
      <c r="F15" s="12">
        <v>142</v>
      </c>
      <c r="G15" s="13">
        <f t="shared" si="0"/>
        <v>4.26</v>
      </c>
      <c r="H15" s="12">
        <v>0</v>
      </c>
      <c r="I15" s="12">
        <v>142</v>
      </c>
      <c r="J15" s="14">
        <v>0</v>
      </c>
      <c r="K15" s="35">
        <f t="shared" si="1"/>
        <v>1</v>
      </c>
    </row>
    <row r="16" spans="1:11" ht="16.5" x14ac:dyDescent="0.25">
      <c r="A16" s="34">
        <v>8</v>
      </c>
      <c r="B16" s="11" t="s">
        <v>25</v>
      </c>
      <c r="C16" s="12">
        <v>0</v>
      </c>
      <c r="D16" s="12">
        <v>74</v>
      </c>
      <c r="E16" s="12">
        <v>74</v>
      </c>
      <c r="F16" s="12">
        <v>74</v>
      </c>
      <c r="G16" s="13">
        <f t="shared" si="0"/>
        <v>2.2199999999999998</v>
      </c>
      <c r="H16" s="12">
        <v>0</v>
      </c>
      <c r="I16" s="12">
        <v>74</v>
      </c>
      <c r="J16" s="14">
        <v>0</v>
      </c>
      <c r="K16" s="35">
        <f t="shared" si="1"/>
        <v>1</v>
      </c>
    </row>
    <row r="17" spans="1:11" ht="16.5" x14ac:dyDescent="0.25">
      <c r="A17" s="34">
        <v>9</v>
      </c>
      <c r="B17" s="17" t="s">
        <v>26</v>
      </c>
      <c r="C17" s="12">
        <v>0</v>
      </c>
      <c r="D17" s="12">
        <v>400</v>
      </c>
      <c r="E17" s="12">
        <v>400</v>
      </c>
      <c r="F17" s="12">
        <v>400</v>
      </c>
      <c r="G17" s="13">
        <f t="shared" si="0"/>
        <v>12</v>
      </c>
      <c r="H17" s="12">
        <v>0</v>
      </c>
      <c r="I17" s="12">
        <v>400</v>
      </c>
      <c r="J17" s="14">
        <v>0</v>
      </c>
      <c r="K17" s="35">
        <f t="shared" si="1"/>
        <v>1</v>
      </c>
    </row>
    <row r="18" spans="1:11" ht="16.5" x14ac:dyDescent="0.25">
      <c r="A18" s="34">
        <v>10</v>
      </c>
      <c r="B18" s="11" t="s">
        <v>27</v>
      </c>
      <c r="C18" s="12">
        <v>0</v>
      </c>
      <c r="D18" s="14">
        <v>85</v>
      </c>
      <c r="E18" s="14">
        <v>85</v>
      </c>
      <c r="F18" s="14">
        <v>85</v>
      </c>
      <c r="G18" s="13">
        <f t="shared" si="0"/>
        <v>2.5499999999999998</v>
      </c>
      <c r="H18" s="12">
        <v>0</v>
      </c>
      <c r="I18" s="14">
        <v>85</v>
      </c>
      <c r="J18" s="14">
        <v>0</v>
      </c>
      <c r="K18" s="35">
        <f t="shared" si="1"/>
        <v>1</v>
      </c>
    </row>
    <row r="19" spans="1:11" ht="16.5" x14ac:dyDescent="0.25">
      <c r="A19" s="34">
        <v>11</v>
      </c>
      <c r="B19" s="11" t="s">
        <v>28</v>
      </c>
      <c r="C19" s="12">
        <v>0</v>
      </c>
      <c r="D19" s="12">
        <v>397</v>
      </c>
      <c r="E19" s="12">
        <v>397</v>
      </c>
      <c r="F19" s="12">
        <v>397</v>
      </c>
      <c r="G19" s="13">
        <f t="shared" si="0"/>
        <v>11.91</v>
      </c>
      <c r="H19" s="12">
        <v>0</v>
      </c>
      <c r="I19" s="12">
        <v>397</v>
      </c>
      <c r="J19" s="14">
        <v>0</v>
      </c>
      <c r="K19" s="35">
        <f t="shared" si="1"/>
        <v>1</v>
      </c>
    </row>
    <row r="20" spans="1:11" ht="16.5" x14ac:dyDescent="0.25">
      <c r="A20" s="34">
        <v>12</v>
      </c>
      <c r="B20" s="11" t="s">
        <v>29</v>
      </c>
      <c r="C20" s="12">
        <v>0</v>
      </c>
      <c r="D20" s="12">
        <v>61</v>
      </c>
      <c r="E20" s="12">
        <v>61</v>
      </c>
      <c r="F20" s="12">
        <v>61</v>
      </c>
      <c r="G20" s="13">
        <f t="shared" si="0"/>
        <v>1.8299999999999998</v>
      </c>
      <c r="H20" s="12">
        <v>0</v>
      </c>
      <c r="I20" s="12">
        <v>61</v>
      </c>
      <c r="J20" s="14">
        <v>0</v>
      </c>
      <c r="K20" s="35">
        <f t="shared" si="1"/>
        <v>1</v>
      </c>
    </row>
    <row r="21" spans="1:11" ht="16.5" x14ac:dyDescent="0.25">
      <c r="A21" s="34">
        <v>13</v>
      </c>
      <c r="B21" s="11" t="s">
        <v>30</v>
      </c>
      <c r="C21" s="12">
        <v>0</v>
      </c>
      <c r="D21" s="12">
        <v>506</v>
      </c>
      <c r="E21" s="12">
        <v>506</v>
      </c>
      <c r="F21" s="12">
        <v>506</v>
      </c>
      <c r="G21" s="13">
        <f t="shared" si="0"/>
        <v>15.18</v>
      </c>
      <c r="H21" s="12">
        <v>0</v>
      </c>
      <c r="I21" s="12">
        <v>506</v>
      </c>
      <c r="J21" s="14">
        <v>0</v>
      </c>
      <c r="K21" s="35">
        <f t="shared" si="1"/>
        <v>1</v>
      </c>
    </row>
    <row r="22" spans="1:11" ht="16.5" x14ac:dyDescent="0.25">
      <c r="A22" s="34">
        <v>14</v>
      </c>
      <c r="B22" s="11" t="s">
        <v>31</v>
      </c>
      <c r="C22" s="12">
        <v>0</v>
      </c>
      <c r="D22" s="12">
        <v>22</v>
      </c>
      <c r="E22" s="12">
        <v>22</v>
      </c>
      <c r="F22" s="12">
        <v>22</v>
      </c>
      <c r="G22" s="13">
        <f t="shared" si="0"/>
        <v>0.65999999999999992</v>
      </c>
      <c r="H22" s="12">
        <v>0</v>
      </c>
      <c r="I22" s="12">
        <v>22</v>
      </c>
      <c r="J22" s="14">
        <v>0</v>
      </c>
      <c r="K22" s="35">
        <f t="shared" si="1"/>
        <v>1</v>
      </c>
    </row>
    <row r="23" spans="1:11" ht="16.5" x14ac:dyDescent="0.25">
      <c r="A23" s="34">
        <v>15</v>
      </c>
      <c r="B23" s="18" t="s">
        <v>32</v>
      </c>
      <c r="C23" s="12">
        <v>0</v>
      </c>
      <c r="D23" s="12">
        <v>327</v>
      </c>
      <c r="E23" s="12">
        <v>327</v>
      </c>
      <c r="F23" s="12">
        <v>327</v>
      </c>
      <c r="G23" s="13">
        <f t="shared" si="0"/>
        <v>9.81</v>
      </c>
      <c r="H23" s="12">
        <v>0</v>
      </c>
      <c r="I23" s="12">
        <v>327</v>
      </c>
      <c r="J23" s="14">
        <v>0</v>
      </c>
      <c r="K23" s="35">
        <f t="shared" si="1"/>
        <v>1</v>
      </c>
    </row>
    <row r="24" spans="1:11" ht="16.5" x14ac:dyDescent="0.25">
      <c r="A24" s="34">
        <v>16</v>
      </c>
      <c r="B24" s="11" t="s">
        <v>33</v>
      </c>
      <c r="C24" s="19">
        <v>0</v>
      </c>
      <c r="D24" s="19">
        <v>216</v>
      </c>
      <c r="E24" s="19">
        <v>216</v>
      </c>
      <c r="F24" s="19">
        <v>216</v>
      </c>
      <c r="G24" s="13">
        <f t="shared" si="0"/>
        <v>6.4799999999999995</v>
      </c>
      <c r="H24" s="19">
        <v>0</v>
      </c>
      <c r="I24" s="19">
        <v>216</v>
      </c>
      <c r="J24" s="19">
        <v>0</v>
      </c>
      <c r="K24" s="35">
        <f t="shared" si="1"/>
        <v>1</v>
      </c>
    </row>
    <row r="25" spans="1:11" ht="16.5" x14ac:dyDescent="0.25">
      <c r="A25" s="34">
        <v>17</v>
      </c>
      <c r="B25" s="11" t="s">
        <v>34</v>
      </c>
      <c r="C25" s="12">
        <v>0</v>
      </c>
      <c r="D25" s="14">
        <v>220</v>
      </c>
      <c r="E25" s="14">
        <v>220</v>
      </c>
      <c r="F25" s="14">
        <v>220</v>
      </c>
      <c r="G25" s="13">
        <f t="shared" si="0"/>
        <v>6.6</v>
      </c>
      <c r="H25" s="12">
        <v>0</v>
      </c>
      <c r="I25" s="14">
        <v>220</v>
      </c>
      <c r="J25" s="14">
        <v>0</v>
      </c>
      <c r="K25" s="35">
        <f t="shared" si="1"/>
        <v>1</v>
      </c>
    </row>
    <row r="26" spans="1:11" ht="16.5" x14ac:dyDescent="0.25">
      <c r="A26" s="34">
        <v>18</v>
      </c>
      <c r="B26" s="11" t="s">
        <v>35</v>
      </c>
      <c r="C26" s="12">
        <v>0</v>
      </c>
      <c r="D26" s="12">
        <v>22</v>
      </c>
      <c r="E26" s="12">
        <v>22</v>
      </c>
      <c r="F26" s="12">
        <v>22</v>
      </c>
      <c r="G26" s="13">
        <f t="shared" si="0"/>
        <v>0.65999999999999992</v>
      </c>
      <c r="H26" s="12">
        <v>0</v>
      </c>
      <c r="I26" s="12">
        <v>22</v>
      </c>
      <c r="J26" s="14">
        <v>0</v>
      </c>
      <c r="K26" s="35">
        <f t="shared" si="1"/>
        <v>1</v>
      </c>
    </row>
    <row r="27" spans="1:11" ht="16.5" x14ac:dyDescent="0.25">
      <c r="A27" s="34">
        <v>19</v>
      </c>
      <c r="B27" s="11" t="s">
        <v>36</v>
      </c>
      <c r="C27" s="12">
        <v>0</v>
      </c>
      <c r="D27" s="12">
        <v>207</v>
      </c>
      <c r="E27" s="12">
        <v>207</v>
      </c>
      <c r="F27" s="12">
        <v>207</v>
      </c>
      <c r="G27" s="13">
        <f t="shared" si="0"/>
        <v>6.21</v>
      </c>
      <c r="H27" s="12">
        <v>0</v>
      </c>
      <c r="I27" s="12">
        <v>207</v>
      </c>
      <c r="J27" s="14">
        <v>0</v>
      </c>
      <c r="K27" s="35">
        <f t="shared" si="1"/>
        <v>1</v>
      </c>
    </row>
    <row r="28" spans="1:11" ht="16.5" x14ac:dyDescent="0.25">
      <c r="A28" s="34">
        <v>20</v>
      </c>
      <c r="B28" s="11" t="s">
        <v>37</v>
      </c>
      <c r="C28" s="12">
        <v>0</v>
      </c>
      <c r="D28" s="14">
        <v>26</v>
      </c>
      <c r="E28" s="14">
        <v>26</v>
      </c>
      <c r="F28" s="14">
        <v>26</v>
      </c>
      <c r="G28" s="13">
        <f t="shared" si="0"/>
        <v>0.78</v>
      </c>
      <c r="H28" s="12">
        <v>0</v>
      </c>
      <c r="I28" s="14">
        <v>26</v>
      </c>
      <c r="J28" s="12">
        <v>0</v>
      </c>
      <c r="K28" s="35">
        <f t="shared" si="1"/>
        <v>1</v>
      </c>
    </row>
    <row r="29" spans="1:11" ht="17.25" thickBot="1" x14ac:dyDescent="0.3">
      <c r="A29" s="36">
        <v>21</v>
      </c>
      <c r="B29" s="21" t="s">
        <v>38</v>
      </c>
      <c r="C29" s="22">
        <v>12</v>
      </c>
      <c r="D29" s="22">
        <v>291</v>
      </c>
      <c r="E29" s="22">
        <v>303</v>
      </c>
      <c r="F29" s="22">
        <v>285</v>
      </c>
      <c r="G29" s="23">
        <f t="shared" si="0"/>
        <v>8.5499999999999989</v>
      </c>
      <c r="H29" s="22">
        <v>18</v>
      </c>
      <c r="I29" s="22">
        <v>273</v>
      </c>
      <c r="J29" s="24">
        <v>12</v>
      </c>
      <c r="K29" s="37">
        <f t="shared" si="1"/>
        <v>0.95789473684210524</v>
      </c>
    </row>
    <row r="30" spans="1:11" ht="16.5" customHeight="1" thickBot="1" x14ac:dyDescent="0.3">
      <c r="A30" s="49" t="s">
        <v>41</v>
      </c>
      <c r="B30" s="50"/>
      <c r="C30" s="25">
        <f>SUM(C9:C29)</f>
        <v>123</v>
      </c>
      <c r="D30" s="25">
        <f>SUM(D9:D29)</f>
        <v>19443</v>
      </c>
      <c r="E30" s="25">
        <f>SUM(E9:E29)</f>
        <v>19566</v>
      </c>
      <c r="F30" s="25">
        <f>SUM(F9:F29)</f>
        <v>19391</v>
      </c>
      <c r="G30" s="26">
        <f>AVERAGE(G9:G29)</f>
        <v>27.701428571428561</v>
      </c>
      <c r="H30" s="25">
        <f>SUM(H9:H29)</f>
        <v>175</v>
      </c>
      <c r="I30" s="25">
        <f>SUM(I9:I29)</f>
        <v>16856</v>
      </c>
      <c r="J30" s="27">
        <f>SUM(J9:J29)</f>
        <v>2535</v>
      </c>
      <c r="K30" s="28">
        <f>AVERAGE(K9:K29)</f>
        <v>0.98733919603332643</v>
      </c>
    </row>
  </sheetData>
  <mergeCells count="5">
    <mergeCell ref="A1:K1"/>
    <mergeCell ref="A2:K2"/>
    <mergeCell ref="A3:K3"/>
    <mergeCell ref="A7:D7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2021-05-11T04:55:16Z</dcterms:modified>
</cp:coreProperties>
</file>